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1" sheetId="1" r:id="rId1"/>
  </sheets>
  <definedNames>
    <definedName name="Excel_BuiltIn_Print_Area" localSheetId="0">'Feuil1'!$B$4:$F$137</definedName>
    <definedName name="_xlnm.Print_Area" localSheetId="0">'Feuil1'!$B$4:$F$137</definedName>
  </definedNames>
  <calcPr fullCalcOnLoad="1"/>
</workbook>
</file>

<file path=xl/sharedStrings.xml><?xml version="1.0" encoding="utf-8"?>
<sst xmlns="http://schemas.openxmlformats.org/spreadsheetml/2006/main" count="161" uniqueCount="78">
  <si>
    <t xml:space="preserve">Nom du projet : </t>
  </si>
  <si>
    <t xml:space="preserve">Acronyme : </t>
  </si>
  <si>
    <t>Responsable Scientifique :</t>
  </si>
  <si>
    <r>
      <rPr>
        <b/>
        <sz val="16"/>
        <rFont val="Calibri"/>
        <family val="2"/>
      </rPr>
      <t xml:space="preserve">EXEMPLES </t>
    </r>
    <r>
      <rPr>
        <b/>
        <i/>
        <sz val="16"/>
        <rFont val="Calibri"/>
        <family val="2"/>
      </rPr>
      <t>(encadré à supprimer dans le dossier de candidature)</t>
    </r>
  </si>
  <si>
    <t xml:space="preserve">Manifestation
</t>
  </si>
  <si>
    <t>Description des besoins</t>
  </si>
  <si>
    <t>Nature de la Dépense (missions, prestations, restauration, documentation, 
logiciel &lt; 800€ HT, vacations)</t>
  </si>
  <si>
    <t>Année n
montant TTC</t>
  </si>
  <si>
    <t>Année n+1
montant TTC</t>
  </si>
  <si>
    <t>Ex : Journée d'étude : [intitulé], [mois, année] organisé à la Meshs</t>
  </si>
  <si>
    <r>
      <rPr>
        <sz val="12"/>
        <color indexed="18"/>
        <rFont val="Calibri"/>
        <family val="2"/>
      </rPr>
      <t>1 AR Paris/Lille - 2</t>
    </r>
    <r>
      <rPr>
        <vertAlign val="superscript"/>
        <sz val="12"/>
        <color indexed="18"/>
        <rFont val="Calibri"/>
        <family val="2"/>
      </rPr>
      <t>ème</t>
    </r>
    <r>
      <rPr>
        <sz val="12"/>
        <color indexed="18"/>
        <rFont val="Calibri"/>
        <family val="2"/>
      </rPr>
      <t xml:space="preserve"> classe - pas de carte fréquence -  pas de réduction 125 €</t>
    </r>
  </si>
  <si>
    <t>Déplacement Mission</t>
  </si>
  <si>
    <t>Restaurant pour 5 personnes (5*30)</t>
  </si>
  <si>
    <t>Prestation restauration</t>
  </si>
  <si>
    <t>Frais de séjour - remboursement au forfait de 2 repas (2*17,50€)</t>
  </si>
  <si>
    <t>Frais de séjour Mission</t>
  </si>
  <si>
    <t>Création d'une affiche</t>
  </si>
  <si>
    <t>Prestation de service extérieure</t>
  </si>
  <si>
    <t>Total action</t>
  </si>
  <si>
    <t>Ex : Enquête de terrain</t>
  </si>
  <si>
    <r>
      <rPr>
        <sz val="12"/>
        <color indexed="18"/>
        <rFont val="Calibri"/>
        <family val="2"/>
      </rPr>
      <t>1 AR Lille/Bordeaux - TGV 2</t>
    </r>
    <r>
      <rPr>
        <vertAlign val="superscript"/>
        <sz val="12"/>
        <color indexed="18"/>
        <rFont val="Calibri"/>
        <family val="2"/>
      </rPr>
      <t>ème</t>
    </r>
    <r>
      <rPr>
        <sz val="12"/>
        <color indexed="18"/>
        <rFont val="Calibri"/>
        <family val="2"/>
      </rPr>
      <t xml:space="preserve"> classe - pas de réduction</t>
    </r>
  </si>
  <si>
    <t>3 nuits d'hôtel à Bordeaux (marché hébergement à privilégier)</t>
  </si>
  <si>
    <t>Remboursement de 4 repas en mission</t>
  </si>
  <si>
    <t>Retranscription des entretiens par prestataire</t>
  </si>
  <si>
    <t>Prestation de service</t>
  </si>
  <si>
    <t>Retranscription des entretiens par étudiants - 20 heures de vacations - taux 3</t>
  </si>
  <si>
    <t xml:space="preserve">Vacations </t>
  </si>
  <si>
    <t>Total général</t>
  </si>
  <si>
    <t>Précisions sur la réglementation financière appliquée au CNRS :</t>
  </si>
  <si>
    <t>Missions (passage par les marchés billetterie et hébergement CNRS obligatoire)</t>
  </si>
  <si>
    <t xml:space="preserve">Frais de mission : Forfait par repas </t>
  </si>
  <si>
    <t>Frais de séjour : Hébergement mission Province</t>
  </si>
  <si>
    <t>Chambre  : 90 €  (incluant le petit déjeuner et la taxe de séjour)</t>
  </si>
  <si>
    <t>Frais de séjour : Hébergement mission Paris</t>
  </si>
  <si>
    <t xml:space="preserve">Chambre  : 120 € (incluant le petit déjeuner et la taxe de séjour)  </t>
  </si>
  <si>
    <t>Restauration extérieure sur bon de commande</t>
  </si>
  <si>
    <t>30 € maximum par personne TTC</t>
  </si>
  <si>
    <r>
      <rPr>
        <sz val="12"/>
        <color indexed="18"/>
        <rFont val="Calibri"/>
        <family val="2"/>
      </rPr>
      <t>Billets de transport sur marché (à titre d'exemple) Lille/Paris/Lille - 2</t>
    </r>
    <r>
      <rPr>
        <vertAlign val="superscript"/>
        <sz val="12"/>
        <color indexed="18"/>
        <rFont val="Calibri"/>
        <family val="2"/>
      </rPr>
      <t>ème</t>
    </r>
    <r>
      <rPr>
        <sz val="12"/>
        <color indexed="18"/>
        <rFont val="Calibri"/>
        <family val="2"/>
      </rPr>
      <t xml:space="preserve"> classe sans réduction</t>
    </r>
  </si>
  <si>
    <t>Documentation</t>
  </si>
  <si>
    <t xml:space="preserve">Fournisseur DECITRE préconisé </t>
  </si>
  <si>
    <t>Prestation communication (programme, affiche, etc.)</t>
  </si>
  <si>
    <t>L'ARTESIENNE</t>
  </si>
  <si>
    <t>Vacations en fonction des travaux confiés        (5 taux)</t>
  </si>
  <si>
    <r>
      <rPr>
        <sz val="12"/>
        <color indexed="18"/>
        <rFont val="Calibri"/>
        <family val="2"/>
      </rPr>
      <t>Taux 1 (diplôme CAP) -</t>
    </r>
    <r>
      <rPr>
        <sz val="10"/>
        <color indexed="18"/>
        <rFont val="Calibri"/>
        <family val="2"/>
      </rPr>
      <t xml:space="preserve"> travaux d'exécution</t>
    </r>
  </si>
  <si>
    <t>Net à payer pour une heure : 8.90 € - Coût pour le projet : 15.65 €</t>
  </si>
  <si>
    <r>
      <rPr>
        <sz val="12"/>
        <color indexed="18"/>
        <rFont val="Calibri"/>
        <family val="2"/>
      </rPr>
      <t xml:space="preserve">Taux 2 (diplôme BAC) - </t>
    </r>
    <r>
      <rPr>
        <sz val="10"/>
        <color indexed="18"/>
        <rFont val="Calibri"/>
        <family val="2"/>
      </rPr>
      <t>travaux d'application</t>
    </r>
  </si>
  <si>
    <t>Net à payer pour une heure : 9.04 € - Coût pour le projet : 15.90 €</t>
  </si>
  <si>
    <r>
      <rPr>
        <sz val="12"/>
        <color indexed="18"/>
        <rFont val="Calibri"/>
        <family val="2"/>
      </rPr>
      <t>Taux 3 (diplôme BTS DUT) -</t>
    </r>
    <r>
      <rPr>
        <sz val="10"/>
        <color indexed="18"/>
        <rFont val="Calibri"/>
        <family val="2"/>
      </rPr>
      <t xml:space="preserve"> travaux d'études techniques</t>
    </r>
  </si>
  <si>
    <t>Net à payer pour une heure : 9.31 € - Coût pour le projet : 16.37 €</t>
  </si>
  <si>
    <r>
      <rPr>
        <sz val="12"/>
        <color indexed="18"/>
        <rFont val="Calibri"/>
        <family val="2"/>
      </rPr>
      <t xml:space="preserve">Taux 4 (diplôme licence) - </t>
    </r>
    <r>
      <rPr>
        <sz val="10"/>
        <color indexed="18"/>
        <rFont val="Calibri"/>
        <family val="2"/>
      </rPr>
      <t>travaux d'études et conception</t>
    </r>
  </si>
  <si>
    <t>Net à payer pour une heure : 10.04 € - Coût pour le projet : 17.65 €</t>
  </si>
  <si>
    <r>
      <rPr>
        <sz val="12"/>
        <color indexed="18"/>
        <rFont val="Calibri"/>
        <family val="2"/>
      </rPr>
      <t>Taux 5 (diplôme doctorat) -</t>
    </r>
    <r>
      <rPr>
        <sz val="10"/>
        <color indexed="18"/>
        <rFont val="Calibri"/>
        <family val="2"/>
      </rPr>
      <t xml:space="preserve"> travaux scientifiques ou techniques hautement spécialisés </t>
    </r>
  </si>
  <si>
    <t>Net à payer pour une heure : 11.73 € - Coût pour le projet : 21.64 €</t>
  </si>
  <si>
    <r>
      <rPr>
        <b/>
        <i/>
        <sz val="12"/>
        <color indexed="18"/>
        <rFont val="Calibri"/>
        <family val="2"/>
      </rPr>
      <t xml:space="preserve">Stagiaire : </t>
    </r>
    <r>
      <rPr>
        <b/>
        <i/>
        <sz val="11"/>
        <color indexed="18"/>
        <rFont val="Calibri"/>
        <family val="2"/>
      </rPr>
      <t>Imputation budgétaire : personnel</t>
    </r>
  </si>
  <si>
    <t>La gratification minimale d'un stage correspond à 140 h de travail mensuel (35 h/ semaine) pour 546 € (3,90/heure).
Il est possible de prévoir une durée supérieure ou inférieure à la durée légale de 35 heures, mais sans dépasser  de 10h de travail/ jour. 
La gratification se calcule en fonction du nombre de jour travaillés dans le mois .</t>
  </si>
  <si>
    <t>Par exemple pour une gratification de janvier 2023 :</t>
  </si>
  <si>
    <t>Nombre de jour de présence : 22</t>
  </si>
  <si>
    <t>Nombre d'heures : 154 heures</t>
  </si>
  <si>
    <t>Montant horaire : 3.90 €</t>
  </si>
  <si>
    <t>Gratification : 600.60 €</t>
  </si>
  <si>
    <t>JUSTIFICATION DES MOYENS DEMANDES</t>
  </si>
  <si>
    <t>Votre projet : Dépenses imputées à la MESHS</t>
  </si>
  <si>
    <t>Action (organisation de journée d'étude, séminaire, colloque, analyse documentaire, enquête de terrain, constitution de base de données, travail en archives, etc...)</t>
  </si>
  <si>
    <t>Nature de la Dépense (missions, prestations, restauration, documentation, 
Logiciel &lt; 1000€ HT, vacations)</t>
  </si>
  <si>
    <t>montant TTC</t>
  </si>
  <si>
    <t>Action n°1</t>
  </si>
  <si>
    <t>Mission - frais de déplacement</t>
  </si>
  <si>
    <t>Mission - frais d'hébergement</t>
  </si>
  <si>
    <t>Mission - indemnisation des repas</t>
  </si>
  <si>
    <t>Prestation de restauration</t>
  </si>
  <si>
    <t>Logiciels (dont le coût est inférieur à 1000 € HT)</t>
  </si>
  <si>
    <t>Vacations</t>
  </si>
  <si>
    <t>Action n°2</t>
  </si>
  <si>
    <t>Action n°3</t>
  </si>
  <si>
    <t>Action n°4</t>
  </si>
  <si>
    <t>Total</t>
  </si>
  <si>
    <t>Le cas échéant :</t>
  </si>
  <si>
    <t>Votre projet : Co-financements des laboratoires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</si>
</sst>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;_-@_-"/>
    <numFmt numFmtId="165" formatCode="#,##0.00&quot; €&quot;;[Red]\-#,##0.00&quot; €&quot;"/>
    <numFmt numFmtId="166" formatCode="#,##0&quot; €&quot;;[Red]\-#,##0&quot; €&quot;"/>
    <numFmt numFmtId="167" formatCode="#,##0.00&quot; €&quot;_);[Red]\(#,##0.00&quot; €)&quot;"/>
    <numFmt numFmtId="168" formatCode="[$-40C]dd\-mmm\-yy"/>
    <numFmt numFmtId="169" formatCode="_ * #,##0.00_)&quot; €&quot;_ ;_ * \(#,##0.00&quot;) €&quot;_ ;_ * \-??_)&quot; €&quot;_ ;_ @_ "/>
  </numFmts>
  <fonts count="58">
    <font>
      <sz val="12"/>
      <color indexed="8"/>
      <name val="Calibri"/>
      <family val="2"/>
    </font>
    <font>
      <sz val="10"/>
      <name val="Arial"/>
      <family val="0"/>
    </font>
    <font>
      <sz val="12"/>
      <color indexed="18"/>
      <name val="Calibri"/>
      <family val="2"/>
    </font>
    <font>
      <b/>
      <sz val="16"/>
      <color indexed="18"/>
      <name val="Calibri"/>
      <family val="2"/>
    </font>
    <font>
      <b/>
      <sz val="11"/>
      <color indexed="8"/>
      <name val="Cambria"/>
      <family val="1"/>
    </font>
    <font>
      <b/>
      <sz val="16"/>
      <name val="Calibri"/>
      <family val="2"/>
    </font>
    <font>
      <b/>
      <i/>
      <sz val="16"/>
      <name val="Calibri"/>
      <family val="2"/>
    </font>
    <font>
      <b/>
      <i/>
      <sz val="12"/>
      <color indexed="18"/>
      <name val="Calibri"/>
      <family val="2"/>
    </font>
    <font>
      <i/>
      <sz val="12"/>
      <color indexed="18"/>
      <name val="Calibri"/>
      <family val="2"/>
    </font>
    <font>
      <vertAlign val="superscript"/>
      <sz val="12"/>
      <color indexed="18"/>
      <name val="Calibri"/>
      <family val="2"/>
    </font>
    <font>
      <b/>
      <sz val="12"/>
      <color indexed="18"/>
      <name val="Calibri"/>
      <family val="2"/>
    </font>
    <font>
      <b/>
      <sz val="14"/>
      <color indexed="18"/>
      <name val="Calibri"/>
      <family val="2"/>
    </font>
    <font>
      <sz val="12"/>
      <color indexed="62"/>
      <name val="Calibri"/>
      <family val="2"/>
    </font>
    <font>
      <sz val="10"/>
      <color indexed="18"/>
      <name val="Calibri"/>
      <family val="2"/>
    </font>
    <font>
      <b/>
      <i/>
      <sz val="11"/>
      <color indexed="18"/>
      <name val="Calibri"/>
      <family val="2"/>
    </font>
    <font>
      <u val="single"/>
      <sz val="10"/>
      <color indexed="18"/>
      <name val="Calibri"/>
      <family val="2"/>
    </font>
    <font>
      <b/>
      <sz val="14"/>
      <name val="Calibri"/>
      <family val="2"/>
    </font>
    <font>
      <b/>
      <i/>
      <sz val="16"/>
      <color indexed="10"/>
      <name val="Calibri"/>
      <family val="2"/>
    </font>
    <font>
      <sz val="12"/>
      <name val="Calibri"/>
      <family val="2"/>
    </font>
    <font>
      <sz val="12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0" fontId="2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4" fontId="10" fillId="33" borderId="16" xfId="0" applyNumberFormat="1" applyFont="1" applyFill="1" applyBorder="1" applyAlignment="1">
      <alignment/>
    </xf>
    <xf numFmtId="164" fontId="10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164" fontId="2" fillId="33" borderId="21" xfId="0" applyNumberFormat="1" applyFont="1" applyFill="1" applyBorder="1" applyAlignment="1">
      <alignment/>
    </xf>
    <xf numFmtId="164" fontId="2" fillId="33" borderId="22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164" fontId="10" fillId="33" borderId="24" xfId="0" applyNumberFormat="1" applyFont="1" applyFill="1" applyBorder="1" applyAlignment="1">
      <alignment/>
    </xf>
    <xf numFmtId="164" fontId="10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27" xfId="0" applyFont="1" applyBorder="1" applyAlignment="1">
      <alignment/>
    </xf>
    <xf numFmtId="164" fontId="10" fillId="0" borderId="27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7" fillId="0" borderId="26" xfId="0" applyFont="1" applyBorder="1" applyAlignment="1">
      <alignment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wrapText="1"/>
    </xf>
    <xf numFmtId="166" fontId="12" fillId="0" borderId="0" xfId="0" applyNumberFormat="1" applyFont="1" applyBorder="1" applyAlignment="1">
      <alignment horizontal="left"/>
    </xf>
    <xf numFmtId="0" fontId="12" fillId="0" borderId="26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0" fontId="16" fillId="34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7" fillId="35" borderId="32" xfId="0" applyNumberFormat="1" applyFont="1" applyFill="1" applyBorder="1" applyAlignment="1">
      <alignment horizontal="center"/>
    </xf>
    <xf numFmtId="49" fontId="7" fillId="35" borderId="33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167" fontId="10" fillId="0" borderId="21" xfId="0" applyNumberFormat="1" applyFont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wrapText="1"/>
    </xf>
    <xf numFmtId="0" fontId="2" fillId="0" borderId="35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164" fontId="2" fillId="0" borderId="17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0" fontId="2" fillId="0" borderId="36" xfId="0" applyFont="1" applyFill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164" fontId="2" fillId="0" borderId="19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0" fontId="2" fillId="0" borderId="36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36" borderId="12" xfId="0" applyFont="1" applyFill="1" applyBorder="1" applyAlignment="1">
      <alignment/>
    </xf>
    <xf numFmtId="164" fontId="10" fillId="36" borderId="12" xfId="0" applyNumberFormat="1" applyFont="1" applyFill="1" applyBorder="1" applyAlignment="1">
      <alignment/>
    </xf>
    <xf numFmtId="0" fontId="18" fillId="0" borderId="36" xfId="0" applyFont="1" applyBorder="1" applyAlignment="1">
      <alignment/>
    </xf>
    <xf numFmtId="168" fontId="18" fillId="0" borderId="36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164" fontId="2" fillId="0" borderId="0" xfId="0" applyNumberFormat="1" applyFont="1" applyFill="1" applyAlignment="1">
      <alignment/>
    </xf>
    <xf numFmtId="169" fontId="2" fillId="0" borderId="36" xfId="46" applyFont="1" applyFill="1" applyBorder="1" applyAlignment="1" applyProtection="1">
      <alignment/>
      <protection/>
    </xf>
    <xf numFmtId="0" fontId="20" fillId="0" borderId="36" xfId="0" applyFont="1" applyBorder="1" applyAlignment="1">
      <alignment horizontal="justify" vertical="center"/>
    </xf>
    <xf numFmtId="0" fontId="10" fillId="0" borderId="0" xfId="0" applyFont="1" applyFill="1" applyAlignment="1">
      <alignment/>
    </xf>
    <xf numFmtId="0" fontId="21" fillId="0" borderId="36" xfId="0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10" fillId="37" borderId="38" xfId="0" applyFont="1" applyFill="1" applyBorder="1" applyAlignment="1">
      <alignment/>
    </xf>
    <xf numFmtId="0" fontId="10" fillId="37" borderId="39" xfId="0" applyFont="1" applyFill="1" applyBorder="1" applyAlignment="1">
      <alignment/>
    </xf>
    <xf numFmtId="0" fontId="10" fillId="37" borderId="39" xfId="0" applyFont="1" applyFill="1" applyBorder="1" applyAlignment="1">
      <alignment horizontal="right"/>
    </xf>
    <xf numFmtId="164" fontId="10" fillId="37" borderId="39" xfId="0" applyNumberFormat="1" applyFont="1" applyFill="1" applyBorder="1" applyAlignment="1">
      <alignment/>
    </xf>
    <xf numFmtId="164" fontId="10" fillId="37" borderId="40" xfId="0" applyNumberFormat="1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35" borderId="27" xfId="0" applyNumberFormat="1" applyFont="1" applyFill="1" applyBorder="1" applyAlignment="1">
      <alignment horizontal="center"/>
    </xf>
    <xf numFmtId="0" fontId="7" fillId="35" borderId="42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167" fontId="10" fillId="0" borderId="32" xfId="0" applyNumberFormat="1" applyFont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right"/>
    </xf>
    <xf numFmtId="164" fontId="10" fillId="0" borderId="29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0" fontId="7" fillId="37" borderId="26" xfId="0" applyFont="1" applyFill="1" applyBorder="1" applyAlignment="1">
      <alignment horizontal="left"/>
    </xf>
    <xf numFmtId="164" fontId="10" fillId="37" borderId="19" xfId="0" applyNumberFormat="1" applyFont="1" applyFill="1" applyBorder="1" applyAlignment="1">
      <alignment/>
    </xf>
    <xf numFmtId="0" fontId="22" fillId="37" borderId="28" xfId="0" applyFont="1" applyFill="1" applyBorder="1" applyAlignment="1">
      <alignment horizontal="right" vertical="top"/>
    </xf>
    <xf numFmtId="164" fontId="23" fillId="37" borderId="30" xfId="0" applyNumberFormat="1" applyFont="1" applyFill="1" applyBorder="1" applyAlignment="1">
      <alignment/>
    </xf>
    <xf numFmtId="0" fontId="5" fillId="38" borderId="12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left"/>
    </xf>
    <xf numFmtId="0" fontId="17" fillId="0" borderId="4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/>
  <cols>
    <col min="1" max="1" width="5.00390625" style="1" customWidth="1"/>
    <col min="2" max="2" width="38.75390625" style="1" customWidth="1"/>
    <col min="3" max="3" width="62.625" style="1" customWidth="1"/>
    <col min="4" max="4" width="35.125" style="1" customWidth="1"/>
    <col min="5" max="5" width="16.00390625" style="2" customWidth="1"/>
    <col min="6" max="6" width="17.125" style="2" customWidth="1"/>
    <col min="7" max="16384" width="9.00390625" style="1" customWidth="1"/>
  </cols>
  <sheetData>
    <row r="2" spans="2:3" ht="21" customHeight="1">
      <c r="B2" s="3" t="s">
        <v>0</v>
      </c>
      <c r="C2" s="4"/>
    </row>
    <row r="3" ht="21">
      <c r="B3" s="3" t="s">
        <v>1</v>
      </c>
    </row>
    <row r="4" ht="21">
      <c r="B4" s="3" t="s">
        <v>2</v>
      </c>
    </row>
    <row r="6" spans="1:6" ht="24" customHeight="1">
      <c r="A6" s="5"/>
      <c r="B6" s="123" t="s">
        <v>3</v>
      </c>
      <c r="C6" s="123"/>
      <c r="D6" s="123"/>
      <c r="E6" s="123"/>
      <c r="F6" s="123"/>
    </row>
    <row r="7" spans="1:6" ht="63">
      <c r="A7" s="5"/>
      <c r="B7" s="6" t="s">
        <v>4</v>
      </c>
      <c r="C7" s="7" t="s">
        <v>5</v>
      </c>
      <c r="D7" s="8" t="s">
        <v>6</v>
      </c>
      <c r="E7" s="9" t="s">
        <v>7</v>
      </c>
      <c r="F7" s="10" t="s">
        <v>8</v>
      </c>
    </row>
    <row r="8" spans="1:6" ht="33.75">
      <c r="A8" s="5"/>
      <c r="B8" s="11" t="s">
        <v>9</v>
      </c>
      <c r="C8" s="12" t="s">
        <v>10</v>
      </c>
      <c r="D8" s="13" t="s">
        <v>11</v>
      </c>
      <c r="E8" s="14">
        <v>125</v>
      </c>
      <c r="F8" s="15"/>
    </row>
    <row r="9" spans="1:6" ht="15.75">
      <c r="A9" s="5"/>
      <c r="B9" s="16"/>
      <c r="C9" s="17" t="s">
        <v>12</v>
      </c>
      <c r="D9" s="18" t="s">
        <v>13</v>
      </c>
      <c r="E9" s="14"/>
      <c r="F9" s="19">
        <v>150</v>
      </c>
    </row>
    <row r="10" spans="1:6" ht="15.75">
      <c r="A10" s="5"/>
      <c r="B10" s="20"/>
      <c r="C10" s="18" t="s">
        <v>14</v>
      </c>
      <c r="D10" s="18" t="s">
        <v>15</v>
      </c>
      <c r="E10" s="14">
        <v>35</v>
      </c>
      <c r="F10" s="19"/>
    </row>
    <row r="11" spans="1:6" ht="15.75">
      <c r="A11" s="5"/>
      <c r="B11" s="21"/>
      <c r="C11" s="18" t="s">
        <v>16</v>
      </c>
      <c r="D11" s="18" t="s">
        <v>17</v>
      </c>
      <c r="E11" s="14">
        <v>120</v>
      </c>
      <c r="F11" s="19"/>
    </row>
    <row r="12" spans="1:6" ht="15.75">
      <c r="A12" s="5"/>
      <c r="B12" s="21"/>
      <c r="C12" s="18"/>
      <c r="D12" s="22" t="s">
        <v>18</v>
      </c>
      <c r="E12" s="23">
        <f>SUM(E8:E11)</f>
        <v>280</v>
      </c>
      <c r="F12" s="24">
        <f>SUM(F8:F11)</f>
        <v>150</v>
      </c>
    </row>
    <row r="13" spans="1:6" ht="15.75">
      <c r="A13" s="5"/>
      <c r="B13" s="25"/>
      <c r="C13" s="26"/>
      <c r="D13" s="26"/>
      <c r="E13" s="27"/>
      <c r="F13" s="28"/>
    </row>
    <row r="14" spans="1:6" ht="18">
      <c r="A14" s="5"/>
      <c r="B14" s="29" t="s">
        <v>19</v>
      </c>
      <c r="C14" s="18" t="s">
        <v>20</v>
      </c>
      <c r="D14" s="18" t="s">
        <v>11</v>
      </c>
      <c r="E14" s="14">
        <v>260</v>
      </c>
      <c r="F14" s="19"/>
    </row>
    <row r="15" spans="1:6" ht="15.75">
      <c r="A15" s="5"/>
      <c r="B15" s="21"/>
      <c r="C15" s="18" t="s">
        <v>21</v>
      </c>
      <c r="D15" s="18" t="s">
        <v>15</v>
      </c>
      <c r="E15" s="14">
        <v>270</v>
      </c>
      <c r="F15" s="19"/>
    </row>
    <row r="16" spans="1:6" ht="15.75">
      <c r="A16" s="5"/>
      <c r="B16" s="21"/>
      <c r="C16" s="18" t="s">
        <v>22</v>
      </c>
      <c r="D16" s="18" t="s">
        <v>15</v>
      </c>
      <c r="E16" s="14">
        <v>70</v>
      </c>
      <c r="F16" s="19"/>
    </row>
    <row r="17" spans="1:6" ht="15.75">
      <c r="A17" s="5"/>
      <c r="B17" s="21"/>
      <c r="C17" s="18" t="s">
        <v>23</v>
      </c>
      <c r="D17" s="18" t="s">
        <v>24</v>
      </c>
      <c r="E17" s="14"/>
      <c r="F17" s="19">
        <v>200</v>
      </c>
    </row>
    <row r="18" spans="1:6" ht="15.75">
      <c r="A18" s="5"/>
      <c r="B18" s="21"/>
      <c r="C18" s="18" t="s">
        <v>25</v>
      </c>
      <c r="D18" s="18" t="s">
        <v>26</v>
      </c>
      <c r="E18" s="30"/>
      <c r="F18" s="19">
        <v>327.4</v>
      </c>
    </row>
    <row r="19" spans="1:6" ht="15.75">
      <c r="A19" s="5"/>
      <c r="B19" s="31"/>
      <c r="C19" s="32"/>
      <c r="D19" s="32" t="s">
        <v>18</v>
      </c>
      <c r="E19" s="33">
        <f>SUM(E13:E18)</f>
        <v>600</v>
      </c>
      <c r="F19" s="34">
        <f>SUM(F13:F18)</f>
        <v>527.4</v>
      </c>
    </row>
    <row r="20" spans="1:6" ht="15.75">
      <c r="A20" s="5"/>
      <c r="B20" s="35"/>
      <c r="C20" s="36"/>
      <c r="D20" s="37" t="s">
        <v>27</v>
      </c>
      <c r="E20" s="38">
        <f>E12+E19</f>
        <v>880</v>
      </c>
      <c r="F20" s="39">
        <f>F12+F19</f>
        <v>677.4</v>
      </c>
    </row>
    <row r="21" spans="1:6" ht="18.75">
      <c r="A21" s="5"/>
      <c r="B21" s="124" t="s">
        <v>28</v>
      </c>
      <c r="C21" s="124"/>
      <c r="D21" s="36"/>
      <c r="E21" s="40"/>
      <c r="F21" s="41"/>
    </row>
    <row r="22" spans="1:6" ht="15" customHeight="1">
      <c r="A22" s="5"/>
      <c r="B22" s="35"/>
      <c r="C22" s="36"/>
      <c r="D22" s="36"/>
      <c r="E22" s="40"/>
      <c r="F22" s="41"/>
    </row>
    <row r="23" spans="1:6" ht="15.75">
      <c r="A23" s="5"/>
      <c r="B23" s="42" t="s">
        <v>29</v>
      </c>
      <c r="C23" s="36"/>
      <c r="D23" s="36"/>
      <c r="E23" s="40"/>
      <c r="F23" s="41"/>
    </row>
    <row r="24" spans="1:6" ht="15.75">
      <c r="A24" s="5"/>
      <c r="B24" s="35" t="s">
        <v>30</v>
      </c>
      <c r="C24" s="43">
        <v>17.5</v>
      </c>
      <c r="D24" s="36"/>
      <c r="E24" s="40"/>
      <c r="F24" s="41"/>
    </row>
    <row r="25" spans="1:6" ht="15.75">
      <c r="A25" s="5"/>
      <c r="B25" s="35" t="s">
        <v>31</v>
      </c>
      <c r="C25" s="44" t="s">
        <v>32</v>
      </c>
      <c r="D25" s="36"/>
      <c r="E25" s="40"/>
      <c r="F25" s="41"/>
    </row>
    <row r="26" spans="1:6" ht="15.75">
      <c r="A26" s="5"/>
      <c r="B26" s="45" t="s">
        <v>33</v>
      </c>
      <c r="C26" s="46" t="s">
        <v>34</v>
      </c>
      <c r="D26" s="36"/>
      <c r="E26" s="40"/>
      <c r="F26" s="41"/>
    </row>
    <row r="27" spans="1:6" ht="15.75" customHeight="1">
      <c r="A27" s="5"/>
      <c r="B27" s="35" t="s">
        <v>35</v>
      </c>
      <c r="C27" s="47" t="s">
        <v>36</v>
      </c>
      <c r="D27" s="36"/>
      <c r="E27" s="40"/>
      <c r="F27" s="41"/>
    </row>
    <row r="28" spans="1:6" ht="41.25" customHeight="1">
      <c r="A28" s="5"/>
      <c r="B28" s="45" t="s">
        <v>37</v>
      </c>
      <c r="C28" s="48">
        <v>125</v>
      </c>
      <c r="D28" s="36"/>
      <c r="E28" s="40"/>
      <c r="F28" s="41"/>
    </row>
    <row r="29" spans="1:6" ht="15.75">
      <c r="A29" s="5"/>
      <c r="B29" s="45"/>
      <c r="C29" s="49"/>
      <c r="D29" s="36"/>
      <c r="E29" s="40"/>
      <c r="F29" s="41"/>
    </row>
    <row r="30" spans="1:6" ht="15.75">
      <c r="A30" s="5"/>
      <c r="B30" s="50" t="s">
        <v>38</v>
      </c>
      <c r="C30" s="51" t="s">
        <v>39</v>
      </c>
      <c r="D30" s="36"/>
      <c r="E30" s="40"/>
      <c r="F30" s="41"/>
    </row>
    <row r="31" spans="1:6" ht="15.75">
      <c r="A31" s="5"/>
      <c r="B31" s="52"/>
      <c r="C31" s="51"/>
      <c r="D31" s="36"/>
      <c r="E31" s="40"/>
      <c r="F31" s="41"/>
    </row>
    <row r="32" spans="1:6" ht="31.5">
      <c r="A32" s="5"/>
      <c r="B32" s="50" t="s">
        <v>40</v>
      </c>
      <c r="C32" s="53" t="s">
        <v>41</v>
      </c>
      <c r="D32" s="36"/>
      <c r="E32" s="40"/>
      <c r="F32" s="41"/>
    </row>
    <row r="33" spans="1:6" ht="15.75">
      <c r="A33" s="5"/>
      <c r="B33" s="35"/>
      <c r="C33" s="51"/>
      <c r="D33" s="36"/>
      <c r="E33" s="40"/>
      <c r="F33" s="41"/>
    </row>
    <row r="34" spans="1:6" ht="31.5">
      <c r="A34" s="5"/>
      <c r="B34" s="50" t="s">
        <v>42</v>
      </c>
      <c r="C34"/>
      <c r="D34" s="36"/>
      <c r="E34" s="40"/>
      <c r="F34" s="41"/>
    </row>
    <row r="35" spans="1:6" ht="15.75">
      <c r="A35" s="5"/>
      <c r="B35" s="45" t="s">
        <v>43</v>
      </c>
      <c r="C35" s="46" t="s">
        <v>44</v>
      </c>
      <c r="D35" s="36"/>
      <c r="E35" s="40"/>
      <c r="F35" s="41"/>
    </row>
    <row r="36" spans="1:6" ht="15.75">
      <c r="A36" s="5"/>
      <c r="B36" s="45" t="s">
        <v>45</v>
      </c>
      <c r="C36" s="46" t="s">
        <v>46</v>
      </c>
      <c r="D36" s="36"/>
      <c r="E36" s="40"/>
      <c r="F36" s="41"/>
    </row>
    <row r="37" spans="1:6" ht="29.25">
      <c r="A37" s="5"/>
      <c r="B37" s="45" t="s">
        <v>47</v>
      </c>
      <c r="C37" s="46" t="s">
        <v>48</v>
      </c>
      <c r="D37" s="36"/>
      <c r="E37" s="40"/>
      <c r="F37" s="41"/>
    </row>
    <row r="38" spans="1:6" ht="29.25">
      <c r="A38" s="5"/>
      <c r="B38" s="45" t="s">
        <v>49</v>
      </c>
      <c r="C38" s="46" t="s">
        <v>50</v>
      </c>
      <c r="D38" s="36"/>
      <c r="E38" s="40"/>
      <c r="F38" s="41"/>
    </row>
    <row r="39" spans="1:6" ht="29.25">
      <c r="A39" s="5"/>
      <c r="B39" s="45" t="s">
        <v>51</v>
      </c>
      <c r="C39" s="46" t="s">
        <v>52</v>
      </c>
      <c r="D39" s="36"/>
      <c r="E39" s="40"/>
      <c r="F39" s="41"/>
    </row>
    <row r="40" spans="1:6" ht="15.75">
      <c r="A40" s="36"/>
      <c r="B40" s="50"/>
      <c r="C40" s="49"/>
      <c r="D40" s="36"/>
      <c r="E40" s="40"/>
      <c r="F40" s="41"/>
    </row>
    <row r="41" spans="1:6" ht="94.5">
      <c r="A41" s="36"/>
      <c r="B41" s="54" t="s">
        <v>53</v>
      </c>
      <c r="C41" s="55" t="s">
        <v>54</v>
      </c>
      <c r="D41" s="55"/>
      <c r="E41" s="55"/>
      <c r="F41" s="56"/>
    </row>
    <row r="42" spans="1:6" ht="15.75">
      <c r="A42" s="36"/>
      <c r="B42" s="35"/>
      <c r="C42" s="57" t="s">
        <v>55</v>
      </c>
      <c r="D42" s="36"/>
      <c r="E42" s="40"/>
      <c r="F42" s="41"/>
    </row>
    <row r="43" spans="1:6" ht="15.75">
      <c r="A43" s="36"/>
      <c r="B43" s="35"/>
      <c r="C43" s="58" t="s">
        <v>56</v>
      </c>
      <c r="D43" s="36"/>
      <c r="E43" s="40"/>
      <c r="F43" s="41"/>
    </row>
    <row r="44" spans="1:6" ht="15.75">
      <c r="A44" s="36"/>
      <c r="B44" s="35"/>
      <c r="C44" s="58" t="s">
        <v>57</v>
      </c>
      <c r="D44" s="36"/>
      <c r="E44" s="40"/>
      <c r="F44" s="41"/>
    </row>
    <row r="45" spans="1:6" ht="15.75">
      <c r="A45" s="36"/>
      <c r="B45" s="35"/>
      <c r="C45" s="58" t="s">
        <v>58</v>
      </c>
      <c r="D45" s="36"/>
      <c r="E45" s="40"/>
      <c r="F45" s="41"/>
    </row>
    <row r="46" spans="2:6" ht="12.75" customHeight="1">
      <c r="B46" s="59"/>
      <c r="C46" s="60" t="s">
        <v>59</v>
      </c>
      <c r="D46" s="61"/>
      <c r="E46" s="62"/>
      <c r="F46" s="63"/>
    </row>
    <row r="47" spans="2:3" ht="12.75" customHeight="1">
      <c r="B47" s="64"/>
      <c r="C47" s="65"/>
    </row>
    <row r="48" spans="2:6" ht="29.25" customHeight="1">
      <c r="B48" s="66" t="s">
        <v>60</v>
      </c>
      <c r="C48" s="66"/>
      <c r="D48" s="66"/>
      <c r="E48" s="66"/>
      <c r="F48" s="66"/>
    </row>
    <row r="49" spans="2:6" ht="33.75" customHeight="1">
      <c r="B49" s="125" t="s">
        <v>61</v>
      </c>
      <c r="C49" s="125"/>
      <c r="D49" s="125"/>
      <c r="E49" s="125"/>
      <c r="F49" s="125"/>
    </row>
    <row r="50" spans="2:6" s="67" customFormat="1" ht="15.75">
      <c r="B50" s="68"/>
      <c r="C50" s="69"/>
      <c r="D50" s="69"/>
      <c r="E50" s="70">
        <v>2023</v>
      </c>
      <c r="F50" s="71">
        <v>2024</v>
      </c>
    </row>
    <row r="51" spans="2:6" s="67" customFormat="1" ht="63">
      <c r="B51" s="72" t="s">
        <v>62</v>
      </c>
      <c r="C51" s="72" t="s">
        <v>5</v>
      </c>
      <c r="D51" s="73" t="s">
        <v>63</v>
      </c>
      <c r="E51" s="74" t="s">
        <v>64</v>
      </c>
      <c r="F51" s="75" t="s">
        <v>64</v>
      </c>
    </row>
    <row r="52" spans="2:6" ht="15.75">
      <c r="B52" s="76" t="s">
        <v>65</v>
      </c>
      <c r="C52" s="77"/>
      <c r="D52" s="78" t="s">
        <v>24</v>
      </c>
      <c r="E52" s="79"/>
      <c r="F52" s="80"/>
    </row>
    <row r="53" spans="2:6" ht="15.75">
      <c r="B53" s="81"/>
      <c r="C53" s="82"/>
      <c r="D53" s="83" t="s">
        <v>66</v>
      </c>
      <c r="E53" s="84"/>
      <c r="F53" s="85"/>
    </row>
    <row r="54" spans="2:6" ht="15.75">
      <c r="B54" s="81"/>
      <c r="C54" s="82"/>
      <c r="D54" s="83" t="s">
        <v>67</v>
      </c>
      <c r="E54" s="84"/>
      <c r="F54" s="85"/>
    </row>
    <row r="55" spans="2:6" ht="15.75">
      <c r="B55" s="81"/>
      <c r="C55" s="82"/>
      <c r="D55" s="83" t="s">
        <v>68</v>
      </c>
      <c r="E55" s="84"/>
      <c r="F55" s="85"/>
    </row>
    <row r="56" spans="2:6" ht="15.75">
      <c r="B56" s="81"/>
      <c r="C56" s="82"/>
      <c r="D56" s="83" t="s">
        <v>69</v>
      </c>
      <c r="E56" s="84"/>
      <c r="F56" s="85"/>
    </row>
    <row r="57" spans="2:6" ht="15.75">
      <c r="B57" s="81"/>
      <c r="C57" s="82"/>
      <c r="D57" s="83" t="s">
        <v>38</v>
      </c>
      <c r="E57" s="84"/>
      <c r="F57" s="85"/>
    </row>
    <row r="58" spans="2:6" ht="31.5">
      <c r="B58" s="81"/>
      <c r="C58" s="82"/>
      <c r="D58" s="83" t="s">
        <v>70</v>
      </c>
      <c r="E58" s="84"/>
      <c r="F58" s="85"/>
    </row>
    <row r="59" spans="2:6" ht="15.75">
      <c r="B59" s="86"/>
      <c r="C59" s="82"/>
      <c r="D59" s="83" t="s">
        <v>71</v>
      </c>
      <c r="E59" s="84"/>
      <c r="F59" s="85"/>
    </row>
    <row r="60" spans="2:6" s="87" customFormat="1" ht="15.75">
      <c r="B60" s="88"/>
      <c r="C60" s="88"/>
      <c r="D60" s="88" t="s">
        <v>18</v>
      </c>
      <c r="E60" s="89">
        <f>SUM(E52:E59)</f>
        <v>0</v>
      </c>
      <c r="F60" s="89">
        <f>SUM(F52:F59)</f>
        <v>0</v>
      </c>
    </row>
    <row r="61" spans="2:6" ht="15.75">
      <c r="B61" s="76" t="s">
        <v>72</v>
      </c>
      <c r="C61" s="77"/>
      <c r="D61" s="78" t="s">
        <v>24</v>
      </c>
      <c r="E61" s="41"/>
      <c r="F61" s="85"/>
    </row>
    <row r="62" spans="2:6" ht="15.75">
      <c r="B62" s="90"/>
      <c r="C62" s="82"/>
      <c r="D62" s="83" t="s">
        <v>66</v>
      </c>
      <c r="E62" s="41"/>
      <c r="F62" s="85"/>
    </row>
    <row r="63" spans="2:6" ht="15.75">
      <c r="B63" s="90"/>
      <c r="C63" s="82"/>
      <c r="D63" s="83" t="s">
        <v>67</v>
      </c>
      <c r="E63" s="41"/>
      <c r="F63" s="85"/>
    </row>
    <row r="64" spans="2:6" ht="15.75">
      <c r="B64" s="90"/>
      <c r="C64" s="82"/>
      <c r="D64" s="83" t="s">
        <v>68</v>
      </c>
      <c r="E64" s="41"/>
      <c r="F64" s="85"/>
    </row>
    <row r="65" spans="2:6" ht="15.75">
      <c r="B65" s="81"/>
      <c r="C65" s="82"/>
      <c r="D65" s="83" t="s">
        <v>69</v>
      </c>
      <c r="E65" s="84"/>
      <c r="F65" s="85"/>
    </row>
    <row r="66" spans="2:6" ht="15.75">
      <c r="B66" s="91"/>
      <c r="C66" s="82"/>
      <c r="D66" s="83" t="s">
        <v>38</v>
      </c>
      <c r="E66" s="84"/>
      <c r="F66" s="85"/>
    </row>
    <row r="67" spans="2:6" ht="31.5">
      <c r="B67" s="92"/>
      <c r="C67" s="82"/>
      <c r="D67" s="83" t="s">
        <v>70</v>
      </c>
      <c r="E67" s="84"/>
      <c r="F67" s="85"/>
    </row>
    <row r="68" spans="2:6" ht="15.75">
      <c r="B68" s="92"/>
      <c r="C68" s="82"/>
      <c r="D68" s="83" t="s">
        <v>71</v>
      </c>
      <c r="E68" s="93"/>
      <c r="F68" s="85"/>
    </row>
    <row r="69" spans="2:6" s="87" customFormat="1" ht="15.75">
      <c r="B69" s="88"/>
      <c r="C69" s="88"/>
      <c r="D69" s="88" t="s">
        <v>18</v>
      </c>
      <c r="E69" s="89">
        <f>SUM(E61:E68)</f>
        <v>0</v>
      </c>
      <c r="F69" s="89">
        <f>SUM(F61:F68)</f>
        <v>0</v>
      </c>
    </row>
    <row r="70" spans="2:6" ht="15.75">
      <c r="B70" s="76" t="s">
        <v>73</v>
      </c>
      <c r="C70" s="77"/>
      <c r="D70" s="78" t="s">
        <v>24</v>
      </c>
      <c r="E70" s="41"/>
      <c r="F70" s="94"/>
    </row>
    <row r="71" spans="2:6" ht="15.75">
      <c r="B71" s="95"/>
      <c r="C71" s="82"/>
      <c r="D71" s="83" t="s">
        <v>66</v>
      </c>
      <c r="E71" s="41"/>
      <c r="F71" s="94"/>
    </row>
    <row r="72" spans="2:6" ht="15.75">
      <c r="B72" s="95"/>
      <c r="C72" s="82"/>
      <c r="D72" s="83" t="s">
        <v>67</v>
      </c>
      <c r="E72" s="41"/>
      <c r="F72" s="94"/>
    </row>
    <row r="73" spans="2:6" ht="15.75">
      <c r="B73" s="95"/>
      <c r="C73" s="82"/>
      <c r="D73" s="83" t="s">
        <v>68</v>
      </c>
      <c r="E73" s="41"/>
      <c r="F73" s="94"/>
    </row>
    <row r="74" spans="2:6" ht="15.75">
      <c r="B74" s="81"/>
      <c r="C74" s="82"/>
      <c r="D74" s="83" t="s">
        <v>69</v>
      </c>
      <c r="E74" s="84"/>
      <c r="F74" s="85"/>
    </row>
    <row r="75" spans="2:6" ht="15.75">
      <c r="B75" s="95"/>
      <c r="C75" s="82"/>
      <c r="D75" s="83" t="s">
        <v>38</v>
      </c>
      <c r="E75" s="41"/>
      <c r="F75" s="94"/>
    </row>
    <row r="76" spans="2:6" ht="31.5">
      <c r="B76" s="95"/>
      <c r="C76" s="82"/>
      <c r="D76" s="83" t="s">
        <v>70</v>
      </c>
      <c r="E76" s="41"/>
      <c r="F76" s="94"/>
    </row>
    <row r="77" spans="2:6" ht="15.75">
      <c r="B77" s="95"/>
      <c r="C77" s="82"/>
      <c r="D77" s="83" t="s">
        <v>71</v>
      </c>
      <c r="E77" s="84"/>
      <c r="F77" s="94"/>
    </row>
    <row r="78" spans="2:6" s="96" customFormat="1" ht="15.75">
      <c r="B78" s="88"/>
      <c r="C78" s="88"/>
      <c r="D78" s="88" t="s">
        <v>18</v>
      </c>
      <c r="E78" s="89">
        <f>SUM(E70:E77)</f>
        <v>0</v>
      </c>
      <c r="F78" s="89">
        <f>SUM(F70:F77)</f>
        <v>0</v>
      </c>
    </row>
    <row r="79" spans="2:6" s="96" customFormat="1" ht="15.75">
      <c r="B79" s="76" t="s">
        <v>74</v>
      </c>
      <c r="C79" s="77"/>
      <c r="D79" s="78" t="s">
        <v>24</v>
      </c>
      <c r="E79" s="85"/>
      <c r="F79" s="85"/>
    </row>
    <row r="80" spans="2:6" s="96" customFormat="1" ht="15.75">
      <c r="B80" s="97"/>
      <c r="C80" s="82"/>
      <c r="D80" s="83" t="s">
        <v>66</v>
      </c>
      <c r="E80" s="2"/>
      <c r="F80" s="85"/>
    </row>
    <row r="81" spans="2:6" s="96" customFormat="1" ht="15.75">
      <c r="B81" s="97"/>
      <c r="C81" s="82"/>
      <c r="D81" s="83" t="s">
        <v>67</v>
      </c>
      <c r="E81" s="2"/>
      <c r="F81" s="85"/>
    </row>
    <row r="82" spans="2:6" s="96" customFormat="1" ht="15.75">
      <c r="B82" s="97"/>
      <c r="C82" s="82"/>
      <c r="D82" s="83" t="s">
        <v>68</v>
      </c>
      <c r="E82" s="2"/>
      <c r="F82" s="85"/>
    </row>
    <row r="83" spans="2:6" ht="15.75">
      <c r="B83" s="81"/>
      <c r="C83" s="82"/>
      <c r="D83" s="83" t="s">
        <v>69</v>
      </c>
      <c r="E83" s="84"/>
      <c r="F83" s="85"/>
    </row>
    <row r="84" spans="2:6" s="87" customFormat="1" ht="15.75" customHeight="1">
      <c r="B84" s="97"/>
      <c r="C84" s="82"/>
      <c r="D84" s="83" t="s">
        <v>38</v>
      </c>
      <c r="E84" s="98"/>
      <c r="F84" s="85"/>
    </row>
    <row r="85" spans="2:6" s="87" customFormat="1" ht="31.5">
      <c r="B85" s="99"/>
      <c r="C85" s="82"/>
      <c r="D85" s="83" t="s">
        <v>70</v>
      </c>
      <c r="E85" s="98"/>
      <c r="F85" s="85"/>
    </row>
    <row r="86" spans="2:6" s="87" customFormat="1" ht="15.75">
      <c r="B86" s="99"/>
      <c r="C86" s="82"/>
      <c r="D86" s="83" t="s">
        <v>71</v>
      </c>
      <c r="E86" s="98"/>
      <c r="F86" s="85"/>
    </row>
    <row r="87" spans="2:6" s="87" customFormat="1" ht="15.75">
      <c r="B87" s="88"/>
      <c r="C87" s="88"/>
      <c r="D87" s="88" t="s">
        <v>18</v>
      </c>
      <c r="E87" s="89">
        <f>E60+E69+E78</f>
        <v>0</v>
      </c>
      <c r="F87" s="89">
        <f>SUM(F78:F86)</f>
        <v>0</v>
      </c>
    </row>
    <row r="88" spans="2:6" ht="15.75">
      <c r="B88" s="100"/>
      <c r="C88" s="100"/>
      <c r="D88" s="36"/>
      <c r="E88" s="40"/>
      <c r="F88" s="41"/>
    </row>
    <row r="89" spans="2:6" ht="15.75">
      <c r="B89" s="101"/>
      <c r="C89" s="102"/>
      <c r="D89" s="103" t="s">
        <v>75</v>
      </c>
      <c r="E89" s="104">
        <f>E60+E69+E78+E87</f>
        <v>0</v>
      </c>
      <c r="F89" s="105">
        <f>F60+F69+F78+F87</f>
        <v>0</v>
      </c>
    </row>
    <row r="91" ht="15.75">
      <c r="B91" s="1" t="s">
        <v>76</v>
      </c>
    </row>
    <row r="93" spans="2:6" ht="28.5" customHeight="1">
      <c r="B93" s="126" t="s">
        <v>77</v>
      </c>
      <c r="C93" s="126"/>
      <c r="D93" s="126"/>
      <c r="E93" s="126"/>
      <c r="F93" s="126"/>
    </row>
    <row r="94" spans="2:6" ht="15.75">
      <c r="B94" s="106"/>
      <c r="C94" s="107"/>
      <c r="D94" s="107"/>
      <c r="E94" s="108">
        <v>2023</v>
      </c>
      <c r="F94" s="109">
        <v>2024</v>
      </c>
    </row>
    <row r="95" spans="2:6" ht="63">
      <c r="B95" s="72" t="s">
        <v>62</v>
      </c>
      <c r="C95" s="110" t="s">
        <v>5</v>
      </c>
      <c r="D95" s="111" t="s">
        <v>63</v>
      </c>
      <c r="E95" s="74" t="s">
        <v>64</v>
      </c>
      <c r="F95" s="75" t="s">
        <v>64</v>
      </c>
    </row>
    <row r="96" spans="2:6" ht="15.75">
      <c r="B96" s="76" t="s">
        <v>65</v>
      </c>
      <c r="C96" s="77"/>
      <c r="D96" s="78" t="s">
        <v>24</v>
      </c>
      <c r="E96" s="80"/>
      <c r="F96" s="80"/>
    </row>
    <row r="97" spans="2:6" ht="15.75">
      <c r="B97" s="90"/>
      <c r="C97" s="82"/>
      <c r="D97" s="83" t="s">
        <v>66</v>
      </c>
      <c r="E97" s="85"/>
      <c r="F97" s="85"/>
    </row>
    <row r="98" spans="2:6" ht="15.75">
      <c r="B98" s="90"/>
      <c r="C98" s="82"/>
      <c r="D98" s="83" t="s">
        <v>67</v>
      </c>
      <c r="E98" s="85"/>
      <c r="F98" s="85"/>
    </row>
    <row r="99" spans="2:6" ht="15.75">
      <c r="B99" s="90"/>
      <c r="C99" s="82"/>
      <c r="D99" s="83" t="s">
        <v>68</v>
      </c>
      <c r="E99" s="85"/>
      <c r="F99" s="85"/>
    </row>
    <row r="100" spans="2:6" ht="15.75">
      <c r="B100" s="90"/>
      <c r="C100" s="82"/>
      <c r="D100" s="83" t="s">
        <v>69</v>
      </c>
      <c r="E100" s="85"/>
      <c r="F100" s="85"/>
    </row>
    <row r="101" spans="2:6" ht="15.75">
      <c r="B101" s="90"/>
      <c r="C101" s="82"/>
      <c r="D101" s="83" t="s">
        <v>38</v>
      </c>
      <c r="E101" s="85"/>
      <c r="F101" s="85"/>
    </row>
    <row r="102" spans="2:6" ht="31.5">
      <c r="B102" s="91"/>
      <c r="C102" s="83"/>
      <c r="D102" s="83" t="s">
        <v>70</v>
      </c>
      <c r="E102" s="112"/>
      <c r="F102" s="85"/>
    </row>
    <row r="103" spans="2:6" ht="15.75">
      <c r="B103" s="92"/>
      <c r="C103" s="82"/>
      <c r="D103" s="83" t="s">
        <v>71</v>
      </c>
      <c r="E103" s="85"/>
      <c r="F103" s="85"/>
    </row>
    <row r="104" spans="2:6" ht="15.75">
      <c r="B104" s="88"/>
      <c r="C104" s="88"/>
      <c r="D104" s="88" t="s">
        <v>18</v>
      </c>
      <c r="E104" s="89">
        <f>SUM(E96:E103)</f>
        <v>0</v>
      </c>
      <c r="F104" s="89">
        <f>SUM(F96:F103)</f>
        <v>0</v>
      </c>
    </row>
    <row r="105" spans="2:6" ht="15.75">
      <c r="B105" s="76" t="s">
        <v>65</v>
      </c>
      <c r="C105" s="77"/>
      <c r="D105" s="78" t="s">
        <v>24</v>
      </c>
      <c r="E105" s="85"/>
      <c r="F105" s="85"/>
    </row>
    <row r="106" spans="2:6" ht="15.75">
      <c r="B106" s="90"/>
      <c r="C106" s="82"/>
      <c r="D106" s="83" t="s">
        <v>66</v>
      </c>
      <c r="E106" s="85"/>
      <c r="F106" s="85"/>
    </row>
    <row r="107" spans="2:6" ht="15.75">
      <c r="B107" s="90"/>
      <c r="C107" s="82"/>
      <c r="D107" s="83" t="s">
        <v>67</v>
      </c>
      <c r="E107" s="85"/>
      <c r="F107" s="85"/>
    </row>
    <row r="108" spans="2:6" ht="15.75">
      <c r="B108" s="90"/>
      <c r="C108" s="82"/>
      <c r="D108" s="83" t="s">
        <v>68</v>
      </c>
      <c r="E108" s="85"/>
      <c r="F108" s="85"/>
    </row>
    <row r="109" spans="2:6" ht="15.75">
      <c r="B109" s="90"/>
      <c r="C109" s="82"/>
      <c r="D109" s="83" t="s">
        <v>69</v>
      </c>
      <c r="E109" s="85"/>
      <c r="F109" s="85"/>
    </row>
    <row r="110" spans="2:6" ht="15.75">
      <c r="B110" s="90"/>
      <c r="C110" s="82"/>
      <c r="D110" s="83" t="s">
        <v>38</v>
      </c>
      <c r="E110" s="85"/>
      <c r="F110" s="85"/>
    </row>
    <row r="111" spans="2:6" ht="31.5">
      <c r="B111" s="92"/>
      <c r="C111" s="82"/>
      <c r="D111" s="83" t="s">
        <v>70</v>
      </c>
      <c r="E111" s="85"/>
      <c r="F111" s="85"/>
    </row>
    <row r="112" spans="2:6" ht="15.75">
      <c r="B112" s="92"/>
      <c r="C112" s="82"/>
      <c r="D112" s="83" t="s">
        <v>71</v>
      </c>
      <c r="E112" s="85"/>
      <c r="F112" s="85"/>
    </row>
    <row r="113" spans="2:6" ht="15.75">
      <c r="B113" s="88"/>
      <c r="C113" s="88"/>
      <c r="D113" s="88" t="s">
        <v>18</v>
      </c>
      <c r="E113" s="89">
        <f>SUM(E105:E112)</f>
        <v>0</v>
      </c>
      <c r="F113" s="89">
        <f>SUM(F105:F112)</f>
        <v>0</v>
      </c>
    </row>
    <row r="114" spans="2:6" ht="15.75">
      <c r="B114" s="90" t="s">
        <v>73</v>
      </c>
      <c r="C114" s="77"/>
      <c r="D114" s="78" t="s">
        <v>24</v>
      </c>
      <c r="E114" s="85"/>
      <c r="F114" s="85"/>
    </row>
    <row r="115" spans="2:6" ht="15.75">
      <c r="B115" s="113"/>
      <c r="C115" s="82"/>
      <c r="D115" s="83" t="s">
        <v>66</v>
      </c>
      <c r="E115" s="85"/>
      <c r="F115" s="85"/>
    </row>
    <row r="116" spans="2:6" ht="15.75">
      <c r="B116" s="113"/>
      <c r="C116" s="82"/>
      <c r="D116" s="83" t="s">
        <v>67</v>
      </c>
      <c r="E116" s="85"/>
      <c r="F116" s="85"/>
    </row>
    <row r="117" spans="2:6" ht="15.75">
      <c r="B117" s="113"/>
      <c r="C117" s="82"/>
      <c r="D117" s="83" t="s">
        <v>68</v>
      </c>
      <c r="E117" s="85"/>
      <c r="F117" s="85"/>
    </row>
    <row r="118" spans="2:6" ht="15.75">
      <c r="B118" s="113"/>
      <c r="C118" s="82"/>
      <c r="D118" s="83" t="s">
        <v>69</v>
      </c>
      <c r="E118" s="85"/>
      <c r="F118" s="85"/>
    </row>
    <row r="119" spans="2:6" ht="15.75">
      <c r="B119" s="92"/>
      <c r="C119" s="82"/>
      <c r="D119" s="83" t="s">
        <v>38</v>
      </c>
      <c r="E119" s="85"/>
      <c r="F119" s="85"/>
    </row>
    <row r="120" spans="2:6" ht="31.5">
      <c r="B120" s="92"/>
      <c r="C120" s="82"/>
      <c r="D120" s="83" t="s">
        <v>70</v>
      </c>
      <c r="E120" s="85"/>
      <c r="F120" s="85"/>
    </row>
    <row r="121" spans="2:6" ht="15.75">
      <c r="B121" s="92"/>
      <c r="C121" s="82"/>
      <c r="D121" s="83" t="s">
        <v>71</v>
      </c>
      <c r="E121" s="85"/>
      <c r="F121" s="85"/>
    </row>
    <row r="122" spans="2:6" ht="15.75">
      <c r="B122" s="88"/>
      <c r="C122" s="88"/>
      <c r="D122" s="88" t="s">
        <v>18</v>
      </c>
      <c r="E122" s="89">
        <f>SUM(E114:E121)</f>
        <v>0</v>
      </c>
      <c r="F122" s="89">
        <f>SUM(F114:F121)</f>
        <v>0</v>
      </c>
    </row>
    <row r="123" spans="2:6" ht="15.75">
      <c r="B123" s="113" t="s">
        <v>74</v>
      </c>
      <c r="C123" s="77"/>
      <c r="D123" s="78" t="s">
        <v>24</v>
      </c>
      <c r="E123" s="98"/>
      <c r="F123" s="98"/>
    </row>
    <row r="124" spans="2:6" ht="15.75">
      <c r="B124" s="97"/>
      <c r="C124" s="82"/>
      <c r="D124" s="83" t="s">
        <v>66</v>
      </c>
      <c r="E124" s="98"/>
      <c r="F124" s="98"/>
    </row>
    <row r="125" spans="2:6" ht="15.75">
      <c r="B125" s="97"/>
      <c r="C125" s="82"/>
      <c r="D125" s="83" t="s">
        <v>67</v>
      </c>
      <c r="E125" s="98"/>
      <c r="F125" s="98"/>
    </row>
    <row r="126" spans="2:6" ht="15.75">
      <c r="B126" s="97"/>
      <c r="C126" s="82"/>
      <c r="D126" s="83" t="s">
        <v>68</v>
      </c>
      <c r="E126" s="98"/>
      <c r="F126" s="98"/>
    </row>
    <row r="127" spans="2:6" ht="15.75">
      <c r="B127" s="97"/>
      <c r="C127" s="82"/>
      <c r="D127" s="83" t="s">
        <v>69</v>
      </c>
      <c r="E127" s="98"/>
      <c r="F127" s="98"/>
    </row>
    <row r="128" spans="2:6" ht="15.75">
      <c r="B128" s="97"/>
      <c r="C128" s="82"/>
      <c r="D128" s="83" t="s">
        <v>38</v>
      </c>
      <c r="E128" s="98"/>
      <c r="F128" s="98"/>
    </row>
    <row r="129" spans="2:6" ht="31.5">
      <c r="B129" s="99"/>
      <c r="C129" s="82"/>
      <c r="D129" s="83" t="s">
        <v>70</v>
      </c>
      <c r="E129" s="98"/>
      <c r="F129" s="98"/>
    </row>
    <row r="130" spans="2:6" ht="15.75">
      <c r="B130" s="99"/>
      <c r="C130" s="82"/>
      <c r="D130" s="83" t="s">
        <v>71</v>
      </c>
      <c r="E130" s="98"/>
      <c r="F130" s="98"/>
    </row>
    <row r="131" spans="2:6" ht="15.75">
      <c r="B131" s="88"/>
      <c r="C131" s="88"/>
      <c r="D131" s="88" t="s">
        <v>18</v>
      </c>
      <c r="E131" s="89">
        <f>SUM(E123:E130)</f>
        <v>0</v>
      </c>
      <c r="F131" s="89">
        <f>SUM(F123:F130)</f>
        <v>0</v>
      </c>
    </row>
    <row r="132" spans="2:6" ht="15.75">
      <c r="B132" s="100"/>
      <c r="C132" s="100"/>
      <c r="D132" s="36"/>
      <c r="E132" s="40"/>
      <c r="F132" s="41"/>
    </row>
    <row r="133" spans="2:6" ht="15.75">
      <c r="B133" s="101"/>
      <c r="C133" s="102"/>
      <c r="D133" s="103" t="s">
        <v>75</v>
      </c>
      <c r="E133" s="104">
        <f>E104+E113+E122+E131</f>
        <v>0</v>
      </c>
      <c r="F133" s="105">
        <f>F104+F113+F122+F131</f>
        <v>0</v>
      </c>
    </row>
    <row r="134" spans="2:6" ht="15.75">
      <c r="B134" s="114"/>
      <c r="C134" s="115"/>
      <c r="D134" s="116"/>
      <c r="E134" s="117"/>
      <c r="F134" s="118"/>
    </row>
    <row r="135" spans="4:5" ht="15.75">
      <c r="D135" s="119" t="s">
        <v>27</v>
      </c>
      <c r="E135" s="120">
        <f>SUM(E133+F133)</f>
        <v>0</v>
      </c>
    </row>
    <row r="136" spans="4:5" ht="15.75">
      <c r="D136" s="121"/>
      <c r="E136" s="122"/>
    </row>
  </sheetData>
  <sheetProtection selectLockedCells="1" selectUnlockedCells="1"/>
  <mergeCells count="4">
    <mergeCell ref="B6:F6"/>
    <mergeCell ref="B21:C21"/>
    <mergeCell ref="B49:F49"/>
    <mergeCell ref="B93:F93"/>
  </mergeCells>
  <printOptions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Jean-Christophe Duhamel</dc:creator>
  <cp:keywords/>
  <dc:description/>
  <cp:lastModifiedBy>Jean-Christophe Duhamel</cp:lastModifiedBy>
  <dcterms:created xsi:type="dcterms:W3CDTF">2023-01-20T07:58:01Z</dcterms:created>
  <dcterms:modified xsi:type="dcterms:W3CDTF">2023-01-20T07:58:01Z</dcterms:modified>
  <cp:category/>
  <cp:version/>
  <cp:contentType/>
  <cp:contentStatus/>
</cp:coreProperties>
</file>